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2B2B2B"/>
      <sz val="16"/>
    </font>
    <font>
      <name val="Calibri"/>
      <i val="1"/>
      <color rgb="006B6B6B"/>
      <sz val="10"/>
    </font>
    <font>
      <b val="1"/>
      <color rgb="002B2B2B"/>
    </font>
    <font>
      <name val="Calibri"/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F5ECD7"/>
      </patternFill>
    </fill>
    <fill>
      <patternFill patternType="solid">
        <fgColor rgb="007D8F6A"/>
      </patternFill>
    </fill>
  </fills>
  <borders count="2">
    <border>
      <left/>
      <right/>
      <top/>
      <bottom/>
      <diagonal/>
    </border>
    <border>
      <left style="thin">
        <color rgb="00D9CFBF"/>
      </left>
      <right style="thin">
        <color rgb="00D9CFBF"/>
      </right>
      <top style="thin">
        <color rgb="00D9CFBF"/>
      </top>
      <bottom style="thin">
        <color rgb="00D9C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165" fontId="0" fillId="0" borderId="1" pivotButton="0" quotePrefix="0" xfId="0"/>
    <xf numFmtId="164" fontId="5" fillId="2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2D9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13" customWidth="1" min="3" max="3"/>
    <col width="15" customWidth="1" min="4" max="4"/>
    <col width="13" customWidth="1" min="5" max="5"/>
    <col width="14" customWidth="1" min="6" max="6"/>
    <col width="11" customWidth="1" min="7" max="7"/>
    <col width="14" customWidth="1" min="8" max="8"/>
    <col width="32" customWidth="1" min="9" max="9"/>
  </cols>
  <sheetData>
    <row r="1">
      <c r="A1" s="1" t="inlineStr">
        <is>
          <t>Presupuesto de la boda</t>
        </is>
      </c>
    </row>
    <row r="2">
      <c r="A2" s="2" t="inlineStr">
        <is>
          <t>Poned vuestro tope en C3 y rellenad lo previsto, el precio final y lo pagado. Los totales se calculan solos. Plantilla gratis de alboda.app</t>
        </is>
      </c>
    </row>
    <row r="3">
      <c r="B3" s="3" t="inlineStr">
        <is>
          <t>Presupuesto total (€)</t>
        </is>
      </c>
      <c r="C3" s="4" t="n"/>
    </row>
    <row r="5" ht="30" customHeight="1">
      <c r="A5" s="5" t="inlineStr">
        <is>
          <t>Partida</t>
        </is>
      </c>
      <c r="B5" s="5" t="inlineStr">
        <is>
          <t>Proveedor</t>
        </is>
      </c>
      <c r="C5" s="5" t="inlineStr">
        <is>
          <t>Previsto (€)</t>
        </is>
      </c>
      <c r="D5" s="5" t="inlineStr">
        <is>
          <t>Precio final (€)</t>
        </is>
      </c>
      <c r="E5" s="5" t="inlineStr">
        <is>
          <t>Pagado (€)</t>
        </is>
      </c>
      <c r="F5" s="5" t="inlineStr">
        <is>
          <t>Pendiente (€)</t>
        </is>
      </c>
      <c r="G5" s="5" t="inlineStr">
        <is>
          <t>% del total</t>
        </is>
      </c>
      <c r="H5" s="5" t="inlineStr">
        <is>
          <t>Fecha de pago</t>
        </is>
      </c>
      <c r="I5" s="5" t="inlineStr">
        <is>
          <t>Notas</t>
        </is>
      </c>
    </row>
    <row r="6">
      <c r="A6" s="6" t="inlineStr">
        <is>
          <t>Banquete (menú × invitados)</t>
        </is>
      </c>
      <c r="B6" s="6" t="n"/>
      <c r="C6" s="7" t="n"/>
      <c r="D6" s="7" t="n"/>
      <c r="E6" s="7" t="n"/>
      <c r="F6" s="7">
        <f>IF(D6="","",D6-E6)</f>
        <v/>
      </c>
      <c r="G6" s="8">
        <f>IF(OR(D6="",$D$30=0),"",D6/$D$30)</f>
        <v/>
      </c>
      <c r="H6" s="9" t="n"/>
      <c r="I6" s="6" t="n"/>
    </row>
    <row r="7">
      <c r="A7" s="6" t="inlineStr">
        <is>
          <t>Finca o espacio</t>
        </is>
      </c>
      <c r="B7" s="6" t="n"/>
      <c r="C7" s="7" t="n"/>
      <c r="D7" s="7" t="n"/>
      <c r="E7" s="7" t="n"/>
      <c r="F7" s="7">
        <f>IF(D7="","",D7-E7)</f>
        <v/>
      </c>
      <c r="G7" s="8">
        <f>IF(OR(D7="",$D$30=0),"",D7/$D$30)</f>
        <v/>
      </c>
      <c r="H7" s="9" t="n"/>
      <c r="I7" s="6" t="n"/>
    </row>
    <row r="8">
      <c r="A8" s="6" t="inlineStr">
        <is>
          <t>Barra libre</t>
        </is>
      </c>
      <c r="B8" s="6" t="n"/>
      <c r="C8" s="7" t="n"/>
      <c r="D8" s="7" t="n"/>
      <c r="E8" s="7" t="n"/>
      <c r="F8" s="7">
        <f>IF(D8="","",D8-E8)</f>
        <v/>
      </c>
      <c r="G8" s="8">
        <f>IF(OR(D8="",$D$30=0),"",D8/$D$30)</f>
        <v/>
      </c>
      <c r="H8" s="9" t="n"/>
      <c r="I8" s="6" t="n"/>
    </row>
    <row r="9">
      <c r="A9" s="6" t="inlineStr">
        <is>
          <t>Tarta y mesa dulce</t>
        </is>
      </c>
      <c r="B9" s="6" t="n"/>
      <c r="C9" s="7" t="n"/>
      <c r="D9" s="7" t="n"/>
      <c r="E9" s="7" t="n"/>
      <c r="F9" s="7">
        <f>IF(D9="","",D9-E9)</f>
        <v/>
      </c>
      <c r="G9" s="8">
        <f>IF(OR(D9="",$D$30=0),"",D9/$D$30)</f>
        <v/>
      </c>
      <c r="H9" s="9" t="n"/>
      <c r="I9" s="6" t="n"/>
    </row>
    <row r="10">
      <c r="A10" s="6" t="inlineStr">
        <is>
          <t>Fotografía</t>
        </is>
      </c>
      <c r="B10" s="6" t="n"/>
      <c r="C10" s="7" t="n"/>
      <c r="D10" s="7" t="n"/>
      <c r="E10" s="7" t="n"/>
      <c r="F10" s="7">
        <f>IF(D10="","",D10-E10)</f>
        <v/>
      </c>
      <c r="G10" s="8">
        <f>IF(OR(D10="",$D$30=0),"",D10/$D$30)</f>
        <v/>
      </c>
      <c r="H10" s="9" t="n"/>
      <c r="I10" s="6" t="n"/>
    </row>
    <row r="11">
      <c r="A11" s="6" t="inlineStr">
        <is>
          <t>Vídeo</t>
        </is>
      </c>
      <c r="B11" s="6" t="n"/>
      <c r="C11" s="7" t="n"/>
      <c r="D11" s="7" t="n"/>
      <c r="E11" s="7" t="n"/>
      <c r="F11" s="7">
        <f>IF(D11="","",D11-E11)</f>
        <v/>
      </c>
      <c r="G11" s="8">
        <f>IF(OR(D11="",$D$30=0),"",D11/$D$30)</f>
        <v/>
      </c>
      <c r="H11" s="9" t="n"/>
      <c r="I11" s="6" t="n"/>
    </row>
    <row r="12">
      <c r="A12" s="6" t="inlineStr">
        <is>
          <t>Música ceremonia</t>
        </is>
      </c>
      <c r="B12" s="6" t="n"/>
      <c r="C12" s="7" t="n"/>
      <c r="D12" s="7" t="n"/>
      <c r="E12" s="7" t="n"/>
      <c r="F12" s="7">
        <f>IF(D12="","",D12-E12)</f>
        <v/>
      </c>
      <c r="G12" s="8">
        <f>IF(OR(D12="",$D$30=0),"",D12/$D$30)</f>
        <v/>
      </c>
      <c r="H12" s="9" t="n"/>
      <c r="I12" s="6" t="n"/>
    </row>
    <row r="13">
      <c r="A13" s="6" t="inlineStr">
        <is>
          <t>DJ / música fiesta</t>
        </is>
      </c>
      <c r="B13" s="6" t="n"/>
      <c r="C13" s="7" t="n"/>
      <c r="D13" s="7" t="n"/>
      <c r="E13" s="7" t="n"/>
      <c r="F13" s="7">
        <f>IF(D13="","",D13-E13)</f>
        <v/>
      </c>
      <c r="G13" s="8">
        <f>IF(OR(D13="",$D$30=0),"",D13/$D$30)</f>
        <v/>
      </c>
      <c r="H13" s="9" t="n"/>
      <c r="I13" s="6" t="n"/>
    </row>
    <row r="14">
      <c r="A14" s="6" t="inlineStr">
        <is>
          <t>Vestido y arreglos</t>
        </is>
      </c>
      <c r="B14" s="6" t="n"/>
      <c r="C14" s="7" t="n"/>
      <c r="D14" s="7" t="n"/>
      <c r="E14" s="7" t="n"/>
      <c r="F14" s="7">
        <f>IF(D14="","",D14-E14)</f>
        <v/>
      </c>
      <c r="G14" s="8">
        <f>IF(OR(D14="",$D$30=0),"",D14/$D$30)</f>
        <v/>
      </c>
      <c r="H14" s="9" t="n"/>
      <c r="I14" s="6" t="n"/>
    </row>
    <row r="15">
      <c r="A15" s="6" t="inlineStr">
        <is>
          <t>Traje</t>
        </is>
      </c>
      <c r="B15" s="6" t="n"/>
      <c r="C15" s="7" t="n"/>
      <c r="D15" s="7" t="n"/>
      <c r="E15" s="7" t="n"/>
      <c r="F15" s="7">
        <f>IF(D15="","",D15-E15)</f>
        <v/>
      </c>
      <c r="G15" s="8">
        <f>IF(OR(D15="",$D$30=0),"",D15/$D$30)</f>
        <v/>
      </c>
      <c r="H15" s="9" t="n"/>
      <c r="I15" s="6" t="n"/>
    </row>
    <row r="16">
      <c r="A16" s="6" t="inlineStr">
        <is>
          <t>Complementos y calzado</t>
        </is>
      </c>
      <c r="B16" s="6" t="n"/>
      <c r="C16" s="7" t="n"/>
      <c r="D16" s="7" t="n"/>
      <c r="E16" s="7" t="n"/>
      <c r="F16" s="7">
        <f>IF(D16="","",D16-E16)</f>
        <v/>
      </c>
      <c r="G16" s="8">
        <f>IF(OR(D16="",$D$30=0),"",D16/$D$30)</f>
        <v/>
      </c>
      <c r="H16" s="9" t="n"/>
      <c r="I16" s="6" t="n"/>
    </row>
    <row r="17">
      <c r="A17" s="6" t="inlineStr">
        <is>
          <t>Peluquería y maquillaje</t>
        </is>
      </c>
      <c r="B17" s="6" t="n"/>
      <c r="C17" s="7" t="n"/>
      <c r="D17" s="7" t="n"/>
      <c r="E17" s="7" t="n"/>
      <c r="F17" s="7">
        <f>IF(D17="","",D17-E17)</f>
        <v/>
      </c>
      <c r="G17" s="8">
        <f>IF(OR(D17="",$D$30=0),"",D17/$D$30)</f>
        <v/>
      </c>
      <c r="H17" s="9" t="n"/>
      <c r="I17" s="6" t="n"/>
    </row>
    <row r="18">
      <c r="A18" s="6" t="inlineStr">
        <is>
          <t>Alianzas</t>
        </is>
      </c>
      <c r="B18" s="6" t="n"/>
      <c r="C18" s="7" t="n"/>
      <c r="D18" s="7" t="n"/>
      <c r="E18" s="7" t="n"/>
      <c r="F18" s="7">
        <f>IF(D18="","",D18-E18)</f>
        <v/>
      </c>
      <c r="G18" s="8">
        <f>IF(OR(D18="",$D$30=0),"",D18/$D$30)</f>
        <v/>
      </c>
      <c r="H18" s="9" t="n"/>
      <c r="I18" s="6" t="n"/>
    </row>
    <row r="19">
      <c r="A19" s="6" t="inlineStr">
        <is>
          <t>Flores y decoración</t>
        </is>
      </c>
      <c r="B19" s="6" t="n"/>
      <c r="C19" s="7" t="n"/>
      <c r="D19" s="7" t="n"/>
      <c r="E19" s="7" t="n"/>
      <c r="F19" s="7">
        <f>IF(D19="","",D19-E19)</f>
        <v/>
      </c>
      <c r="G19" s="8">
        <f>IF(OR(D19="",$D$30=0),"",D19/$D$30)</f>
        <v/>
      </c>
      <c r="H19" s="9" t="n"/>
      <c r="I19" s="6" t="n"/>
    </row>
    <row r="20">
      <c r="A20" s="6" t="inlineStr">
        <is>
          <t>Invitaciones</t>
        </is>
      </c>
      <c r="B20" s="6" t="n"/>
      <c r="C20" s="7" t="n"/>
      <c r="D20" s="7" t="n"/>
      <c r="E20" s="7" t="n"/>
      <c r="F20" s="7">
        <f>IF(D20="","",D20-E20)</f>
        <v/>
      </c>
      <c r="G20" s="8">
        <f>IF(OR(D20="",$D$30=0),"",D20/$D$30)</f>
        <v/>
      </c>
      <c r="H20" s="9" t="n"/>
      <c r="I20" s="6" t="n"/>
    </row>
    <row r="21">
      <c r="A21" s="6" t="inlineStr">
        <is>
          <t>Web de boda</t>
        </is>
      </c>
      <c r="B21" s="6" t="n"/>
      <c r="C21" s="7" t="n"/>
      <c r="D21" s="7" t="n"/>
      <c r="E21" s="7" t="n"/>
      <c r="F21" s="7">
        <f>IF(D21="","",D21-E21)</f>
        <v/>
      </c>
      <c r="G21" s="8">
        <f>IF(OR(D21="",$D$30=0),"",D21/$D$30)</f>
        <v/>
      </c>
      <c r="H21" s="9" t="n"/>
      <c r="I21" s="6" t="n"/>
    </row>
    <row r="22">
      <c r="A22" s="6" t="inlineStr">
        <is>
          <t>Papelería del día (minutas, marcasitios, carteles)</t>
        </is>
      </c>
      <c r="B22" s="6" t="n"/>
      <c r="C22" s="7" t="n"/>
      <c r="D22" s="7" t="n"/>
      <c r="E22" s="7" t="n"/>
      <c r="F22" s="7">
        <f>IF(D22="","",D22-E22)</f>
        <v/>
      </c>
      <c r="G22" s="8">
        <f>IF(OR(D22="",$D$30=0),"",D22/$D$30)</f>
        <v/>
      </c>
      <c r="H22" s="9" t="n"/>
      <c r="I22" s="6" t="n"/>
    </row>
    <row r="23">
      <c r="A23" s="6" t="inlineStr">
        <is>
          <t>Detalles para invitados</t>
        </is>
      </c>
      <c r="B23" s="6" t="n"/>
      <c r="C23" s="7" t="n"/>
      <c r="D23" s="7" t="n"/>
      <c r="E23" s="7" t="n"/>
      <c r="F23" s="7">
        <f>IF(D23="","",D23-E23)</f>
        <v/>
      </c>
      <c r="G23" s="8">
        <f>IF(OR(D23="",$D$30=0),"",D23/$D$30)</f>
        <v/>
      </c>
      <c r="H23" s="9" t="n"/>
      <c r="I23" s="6" t="n"/>
    </row>
    <row r="24">
      <c r="A24" s="6" t="inlineStr">
        <is>
          <t>Transporte</t>
        </is>
      </c>
      <c r="B24" s="6" t="n"/>
      <c r="C24" s="7" t="n"/>
      <c r="D24" s="7" t="n"/>
      <c r="E24" s="7" t="n"/>
      <c r="F24" s="7">
        <f>IF(D24="","",D24-E24)</f>
        <v/>
      </c>
      <c r="G24" s="8">
        <f>IF(OR(D24="",$D$30=0),"",D24/$D$30)</f>
        <v/>
      </c>
      <c r="H24" s="9" t="n"/>
      <c r="I24" s="6" t="n"/>
    </row>
    <row r="25">
      <c r="A25" s="6" t="inlineStr">
        <is>
          <t>Alojamiento invitados</t>
        </is>
      </c>
      <c r="B25" s="6" t="n"/>
      <c r="C25" s="7" t="n"/>
      <c r="D25" s="7" t="n"/>
      <c r="E25" s="7" t="n"/>
      <c r="F25" s="7">
        <f>IF(D25="","",D25-E25)</f>
        <v/>
      </c>
      <c r="G25" s="8">
        <f>IF(OR(D25="",$D$30=0),"",D25/$D$30)</f>
        <v/>
      </c>
      <c r="H25" s="9" t="n"/>
      <c r="I25" s="6" t="n"/>
    </row>
    <row r="26">
      <c r="A26" s="6" t="inlineStr">
        <is>
          <t>Tasas y trámites de la ceremonia</t>
        </is>
      </c>
      <c r="B26" s="6" t="n"/>
      <c r="C26" s="7" t="n"/>
      <c r="D26" s="7" t="n"/>
      <c r="E26" s="7" t="n"/>
      <c r="F26" s="7">
        <f>IF(D26="","",D26-E26)</f>
        <v/>
      </c>
      <c r="G26" s="8">
        <f>IF(OR(D26="",$D$30=0),"",D26/$D$30)</f>
        <v/>
      </c>
      <c r="H26" s="9" t="n"/>
      <c r="I26" s="6" t="n"/>
    </row>
    <row r="27">
      <c r="A27" s="6" t="inlineStr">
        <is>
          <t>Viaje de novios</t>
        </is>
      </c>
      <c r="B27" s="6" t="n"/>
      <c r="C27" s="7" t="n"/>
      <c r="D27" s="7" t="n"/>
      <c r="E27" s="7" t="n"/>
      <c r="F27" s="7">
        <f>IF(D27="","",D27-E27)</f>
        <v/>
      </c>
      <c r="G27" s="8">
        <f>IF(OR(D27="",$D$30=0),"",D27/$D$30)</f>
        <v/>
      </c>
      <c r="H27" s="9" t="n"/>
      <c r="I27" s="6" t="n"/>
    </row>
    <row r="28">
      <c r="A28" s="6" t="inlineStr">
        <is>
          <t>Imprevistos</t>
        </is>
      </c>
      <c r="B28" s="6" t="n"/>
      <c r="C28" s="7" t="n"/>
      <c r="D28" s="7" t="n"/>
      <c r="E28" s="7" t="n"/>
      <c r="F28" s="7">
        <f>IF(D28="","",D28-E28)</f>
        <v/>
      </c>
      <c r="G28" s="8">
        <f>IF(OR(D28="",$D$30=0),"",D28/$D$30)</f>
        <v/>
      </c>
      <c r="H28" s="9" t="n"/>
      <c r="I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</row>
    <row r="30">
      <c r="A30" s="3" t="inlineStr">
        <is>
          <t>TOTAL</t>
        </is>
      </c>
      <c r="C30" s="10">
        <f>SUM(C6:C29)</f>
        <v/>
      </c>
      <c r="D30" s="10">
        <f>SUM(D6:D29)</f>
        <v/>
      </c>
      <c r="E30" s="10">
        <f>SUM(E6:E29)</f>
        <v/>
      </c>
      <c r="F30" s="10">
        <f>D30-E30</f>
        <v/>
      </c>
    </row>
    <row r="32">
      <c r="B32" s="3" t="inlineStr">
        <is>
          <t>Margen frente al tope (€)</t>
        </is>
      </c>
      <c r="C32" s="4">
        <f>IF(C3="","",C3-MAX(C30,D30))</f>
        <v/>
      </c>
    </row>
  </sheetData>
  <conditionalFormatting sqref="C32">
    <cfRule type="expression" priority="1" dxfId="0">
      <formula>AND(C32&lt;&gt;"",C32&lt;0)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2026-09-29T09:41:18Z</dcterms:created>
  <dcterms:modified xsi:type="dcterms:W3CDTF">2026-09-29T09:41:18Z</dcterms:modified>
</cp:coreProperties>
</file>